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Май\20-25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8" i="2"/>
  <c r="F7" i="2"/>
  <c r="F4" i="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<sst xmlns="http://schemas.openxmlformats.org/spreadsheetml/2006/main" count="56" uniqueCount="50">
  <si>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</si>
  <si>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</si>
  <si>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</si>
  <si>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</si>
  <si>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</si>
  <si>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</si>
  <si>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</si>
  <si>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</si>
  <si>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</si>
  <si>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</si>
  <si>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</si>
  <si>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</si>
  <si>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</si>
  <si>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</si>
  <si>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</si>
  <si>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</si>
  <si>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</si>
  <si>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</si>
  <si>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</si>
  <si>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</si>
  <si>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</si>
  <si>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</si>
  <si>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</si>
  <si>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</si>
  <si>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</si>
  <si>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</si>
  <si>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</si>
  <si>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</si>
  <si>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</si>
  <si>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фрукты</t>
  </si>
  <si>
    <t>60</t>
  </si>
  <si>
    <t>150</t>
  </si>
  <si>
    <t>30</t>
  </si>
  <si>
    <t>Картофельное пюре</t>
  </si>
  <si>
    <t xml:space="preserve">Хлеб пшеничный </t>
  </si>
  <si>
    <t>хлеб</t>
  </si>
  <si>
    <t>Чай с сахаром</t>
  </si>
  <si>
    <t>Хлеб ржаной</t>
  </si>
  <si>
    <t>70, 71</t>
  </si>
  <si>
    <t xml:space="preserve">Овощи натуральные свежие или соленые (огурцы) </t>
  </si>
  <si>
    <t>260/171</t>
  </si>
  <si>
    <t>Гуляш из говядины Каша гречневая,рассыпчатая</t>
  </si>
  <si>
    <t>290</t>
  </si>
  <si>
    <t>Капуста свежая тушеная</t>
  </si>
  <si>
    <t>Рассольник ленинградский</t>
  </si>
  <si>
    <t>Котлеты запеченые в молочном соусе</t>
  </si>
  <si>
    <t>90/40</t>
  </si>
  <si>
    <t>312</t>
  </si>
  <si>
    <t>350</t>
  </si>
  <si>
    <t>Кисель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</si>
</sst>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2" borderId="21" xfId="0" applyFont="1" applyFill="1" applyBorder="1"/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4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3" borderId="27" xfId="0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vertical="top" wrapText="1"/>
    </xf>
    <xf numFmtId="49" fontId="1" fillId="3" borderId="24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28" xfId="0" applyFont="1" applyBorder="1"/>
    <xf numFmtId="49" fontId="1" fillId="3" borderId="29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2" fillId="2" borderId="18" xfId="0" applyFont="1" applyFill="1" applyBorder="1"/>
    <xf numFmtId="0" fontId="1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29" xfId="0" applyFont="1" applyFill="1" applyBorder="1"/>
    <xf numFmtId="0" fontId="1" fillId="2" borderId="6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0">
          <cell r="F30">
            <v>9.8669999999999991</v>
          </cell>
        </row>
      </sheetData>
      <sheetData sheetId="23" refreshError="1">
        <row r="30">
          <cell r="I30">
            <v>33.054563999999999</v>
          </cell>
        </row>
      </sheetData>
      <sheetData sheetId="24" refreshError="1"/>
      <sheetData sheetId="25" refreshError="1"/>
      <sheetData sheetId="26" refreshError="1"/>
      <sheetData sheetId="27" refreshError="1">
        <row r="30">
          <cell r="F30">
            <v>4.7955999999999994</v>
          </cell>
        </row>
      </sheetData>
      <sheetData sheetId="28" refreshError="1"/>
      <sheetData sheetId="29" refreshError="1"/>
      <sheetData sheetId="30" refreshError="1"/>
      <sheetData sheetId="31" refreshError="1">
        <row r="30">
          <cell r="F30">
            <v>8.8170320000000011</v>
          </cell>
        </row>
      </sheetData>
      <sheetData sheetId="32" refreshError="1"/>
      <sheetData sheetId="33" refreshError="1">
        <row r="30">
          <cell r="F30">
            <v>6.8041200000000002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3">
          <cell r="J33">
            <v>5.2225000000000001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O12" sqref="O12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47" t="s">
        <v>25</v>
      </c>
      <c r="C1" s="48"/>
      <c r="D1" s="49"/>
      <c r="E1" s="8" t="s">
        <v>10</v>
      </c>
      <c r="F1" s="9" t="s">
        <v>26</v>
      </c>
      <c r="G1" s="8"/>
      <c r="H1" s="8"/>
      <c r="I1" s="8" t="s">
        <v>1</v>
      </c>
      <c r="J1" s="17">
        <v>45436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55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31.2" x14ac:dyDescent="0.3">
      <c r="A4" s="38" t="s">
        <v>24</v>
      </c>
      <c r="B4" s="19" t="s">
        <v>16</v>
      </c>
      <c r="C4" s="39" t="s">
        <v>38</v>
      </c>
      <c r="D4" s="40" t="s">
        <v>39</v>
      </c>
      <c r="E4" s="41" t="s">
        <v>30</v>
      </c>
      <c r="F4" s="42">
        <f>'[1]Овощи свеж. нарезка'!$F$30</f>
        <v>4.7955999999999994</v>
      </c>
      <c r="G4" s="39">
        <v>16</v>
      </c>
      <c r="H4" s="39">
        <v>0</v>
      </c>
      <c r="I4" s="39">
        <v>0</v>
      </c>
      <c r="J4" s="63">
        <v>1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31"/>
      <c r="B5" s="18" t="s">
        <v>14</v>
      </c>
      <c r="C5" s="25" t="s">
        <v>40</v>
      </c>
      <c r="D5" s="26" t="s">
        <v>41</v>
      </c>
      <c r="E5" s="23" t="s">
        <v>42</v>
      </c>
      <c r="F5" s="24">
        <v>86.01</v>
      </c>
      <c r="G5" s="25">
        <v>558</v>
      </c>
      <c r="H5" s="25">
        <v>17</v>
      </c>
      <c r="I5" s="25">
        <v>23</v>
      </c>
      <c r="J5" s="34">
        <v>67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31"/>
      <c r="B6" s="18" t="s">
        <v>19</v>
      </c>
      <c r="C6" s="25"/>
      <c r="D6" s="26"/>
      <c r="E6" s="23"/>
      <c r="F6" s="24"/>
      <c r="G6" s="25"/>
      <c r="H6" s="25"/>
      <c r="I6" s="25"/>
      <c r="J6" s="34"/>
      <c r="K6" s="3"/>
      <c r="L6" s="4"/>
      <c r="M6" s="4"/>
      <c r="N6" s="4"/>
      <c r="O6" s="4"/>
      <c r="P6" s="4"/>
      <c r="Q6" s="4"/>
      <c r="R6" s="2"/>
    </row>
    <row r="7" spans="1:18" ht="15.6" x14ac:dyDescent="0.3">
      <c r="A7" s="31"/>
      <c r="B7" s="18" t="s">
        <v>15</v>
      </c>
      <c r="C7" s="25">
        <v>377</v>
      </c>
      <c r="D7" s="26" t="s">
        <v>36</v>
      </c>
      <c r="E7" s="23" t="s">
        <v>27</v>
      </c>
      <c r="F7" s="35">
        <f>[1]Чай!$F$29</f>
        <v>1.4550000000000001</v>
      </c>
      <c r="G7" s="25">
        <v>62</v>
      </c>
      <c r="H7" s="25">
        <v>0</v>
      </c>
      <c r="I7" s="25">
        <v>0</v>
      </c>
      <c r="J7" s="34">
        <v>15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31"/>
      <c r="B8" s="50" t="s">
        <v>35</v>
      </c>
      <c r="C8" s="53">
        <v>573</v>
      </c>
      <c r="D8" s="64" t="s">
        <v>34</v>
      </c>
      <c r="E8" s="51" t="s">
        <v>32</v>
      </c>
      <c r="F8" s="52">
        <f>'[1]Хлеб пш.рж.'!$I$30</f>
        <v>1.4000999999999999</v>
      </c>
      <c r="G8" s="59">
        <v>68</v>
      </c>
      <c r="H8" s="59">
        <v>2</v>
      </c>
      <c r="I8" s="59">
        <v>0</v>
      </c>
      <c r="J8" s="60">
        <v>14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36"/>
      <c r="B9" s="66" t="s">
        <v>29</v>
      </c>
      <c r="C9" s="54"/>
      <c r="D9" s="65"/>
      <c r="E9" s="54"/>
      <c r="F9" s="61"/>
      <c r="G9" s="61"/>
      <c r="H9" s="61"/>
      <c r="I9" s="61"/>
      <c r="J9" s="62"/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31" t="s">
        <v>13</v>
      </c>
      <c r="B10" s="19" t="s">
        <v>16</v>
      </c>
      <c r="C10" s="30">
        <v>321</v>
      </c>
      <c r="D10" s="27" t="s">
        <v>43</v>
      </c>
      <c r="E10" s="28" t="s">
        <v>30</v>
      </c>
      <c r="F10" s="29">
        <f>[1]Капуст.тушен.!$J$33</f>
        <v>5.2225000000000001</v>
      </c>
      <c r="G10" s="30">
        <v>31</v>
      </c>
      <c r="H10" s="30">
        <v>1</v>
      </c>
      <c r="I10" s="30">
        <v>0</v>
      </c>
      <c r="J10" s="37">
        <v>4</v>
      </c>
      <c r="K10" s="3"/>
      <c r="M10" s="4"/>
      <c r="N10" s="4"/>
    </row>
    <row r="11" spans="1:18" ht="15.6" customHeight="1" x14ac:dyDescent="0.3">
      <c r="A11" s="31"/>
      <c r="B11" s="18" t="s">
        <v>17</v>
      </c>
      <c r="C11" s="25">
        <v>96</v>
      </c>
      <c r="D11" s="22" t="s">
        <v>44</v>
      </c>
      <c r="E11" s="23" t="s">
        <v>28</v>
      </c>
      <c r="F11" s="24">
        <f>'[1]Рассольник лен.'!$F$30</f>
        <v>6.8041200000000002</v>
      </c>
      <c r="G11" s="25">
        <v>149</v>
      </c>
      <c r="H11" s="25">
        <v>6</v>
      </c>
      <c r="I11" s="25">
        <v>5</v>
      </c>
      <c r="J11" s="34">
        <v>16</v>
      </c>
      <c r="N11" s="4"/>
    </row>
    <row r="12" spans="1:18" ht="15.6" customHeight="1" x14ac:dyDescent="0.3">
      <c r="A12" s="31"/>
      <c r="B12" s="18" t="s">
        <v>18</v>
      </c>
      <c r="C12" s="25">
        <v>273</v>
      </c>
      <c r="D12" s="22" t="s">
        <v>45</v>
      </c>
      <c r="E12" s="23" t="s">
        <v>46</v>
      </c>
      <c r="F12" s="24">
        <f>'[1]Котл.рубл.в мол.соусе'!$I$30</f>
        <v>33.054563999999999</v>
      </c>
      <c r="G12" s="25">
        <v>263</v>
      </c>
      <c r="H12" s="25">
        <v>13</v>
      </c>
      <c r="I12" s="25">
        <v>16</v>
      </c>
      <c r="J12" s="34">
        <v>14</v>
      </c>
      <c r="N12" s="4"/>
    </row>
    <row r="13" spans="1:18" ht="15.6" customHeight="1" x14ac:dyDescent="0.3">
      <c r="A13" s="31"/>
      <c r="B13" s="18" t="s">
        <v>19</v>
      </c>
      <c r="C13" s="43" t="s">
        <v>47</v>
      </c>
      <c r="D13" s="22" t="s">
        <v>33</v>
      </c>
      <c r="E13" s="23" t="s">
        <v>31</v>
      </c>
      <c r="F13" s="24">
        <f>'[1]Пюре картоф'!$F$30</f>
        <v>8.8170320000000011</v>
      </c>
      <c r="G13" s="25">
        <v>137</v>
      </c>
      <c r="H13" s="25">
        <v>3</v>
      </c>
      <c r="I13" s="25">
        <v>5</v>
      </c>
      <c r="J13" s="34">
        <v>20</v>
      </c>
    </row>
    <row r="14" spans="1:18" ht="15.6" customHeight="1" x14ac:dyDescent="0.3">
      <c r="A14" s="31"/>
      <c r="B14" s="18" t="s">
        <v>20</v>
      </c>
      <c r="C14" s="43" t="s">
        <v>48</v>
      </c>
      <c r="D14" s="22" t="s">
        <v>49</v>
      </c>
      <c r="E14" s="23" t="s">
        <v>27</v>
      </c>
      <c r="F14" s="24">
        <f>'[1]Кисель из яг.замор.'!$F$30</f>
        <v>9.8669999999999991</v>
      </c>
      <c r="G14" s="25">
        <v>121</v>
      </c>
      <c r="H14" s="25">
        <v>0</v>
      </c>
      <c r="I14" s="25">
        <v>0</v>
      </c>
      <c r="J14" s="34">
        <v>24</v>
      </c>
    </row>
    <row r="15" spans="1:18" ht="15.6" x14ac:dyDescent="0.3">
      <c r="A15" s="31"/>
      <c r="B15" s="18" t="s">
        <v>21</v>
      </c>
      <c r="C15" s="44">
        <v>573</v>
      </c>
      <c r="D15" s="22" t="s">
        <v>23</v>
      </c>
      <c r="E15" s="23" t="s">
        <v>32</v>
      </c>
      <c r="F15" s="24">
        <f>'[1]Хлеб пш.рж.'!$I$30</f>
        <v>1.4000999999999999</v>
      </c>
      <c r="G15" s="25">
        <v>47</v>
      </c>
      <c r="H15" s="25">
        <v>1</v>
      </c>
      <c r="I15" s="25">
        <v>0</v>
      </c>
      <c r="J15" s="34">
        <v>9</v>
      </c>
    </row>
    <row r="16" spans="1:18" ht="16.2" thickBot="1" x14ac:dyDescent="0.35">
      <c r="A16" s="31"/>
      <c r="B16" s="20" t="s">
        <v>22</v>
      </c>
      <c r="C16" s="58">
        <v>575</v>
      </c>
      <c r="D16" s="57" t="s">
        <v>37</v>
      </c>
      <c r="E16" s="32" t="s">
        <v>32</v>
      </c>
      <c r="F16" s="33">
        <f>'[1]Хлеб пш.рж.'!$R$30</f>
        <v>1.4199000000000002</v>
      </c>
      <c r="G16" s="45">
        <v>68</v>
      </c>
      <c r="H16" s="45">
        <v>2</v>
      </c>
      <c r="I16" s="45">
        <v>0</v>
      </c>
      <c r="J16" s="46">
        <v>14</v>
      </c>
    </row>
    <row r="17" spans="1:10" ht="16.2" thickBot="1" x14ac:dyDescent="0.35">
      <c r="A17" s="36"/>
      <c r="B17" s="21"/>
      <c r="C17" s="56"/>
      <c r="D17" s="56"/>
      <c r="E17" s="56"/>
      <c r="F17" s="56"/>
      <c r="G17" s="56"/>
      <c r="H17" s="56"/>
      <c r="I17" s="56"/>
      <c r="J17" s="6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2024-05-15T16:26:03Z</dcterms:modified>
</cp:coreProperties>
</file>